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H31" i="4" s="1"/>
  <c r="H39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16" i="4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<sst xmlns="http://schemas.openxmlformats.org/spreadsheetml/2006/main" count="104" uniqueCount="56">
  <si>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</si>
  <si>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</si>
  <si>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</si>
  <si>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</si>
  <si>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</si>
  <si>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</si>
  <si>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</si>
  <si>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</si>
  <si>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</si>
  <si>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</si>
  <si>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</si>
  <si>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</si>
  <si>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</si>
  <si>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</si>
  <si>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</si>
  <si>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</si>
  <si>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</si>
  <si>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</si>
  <si>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</si>
  <si>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</si>
  <si>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</si>
  <si>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</si>
  <si>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</si>
  <si>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</si>
  <si>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</si>
  <si>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</si>
  <si>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</si>
  <si>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</si>
  <si>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</si>
  <si>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</si>
  <si>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</si>
  <si>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</si>
  <si>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</si>
  <si>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</si>
  <si>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</si>
  <si>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</si>
  <si>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</si>
  <si>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</si>
  <si>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</si>
  <si>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</si>
  <si>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</si>
  <si>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</si>
  <si>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</si>
  <si>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</si>
  <si>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</si>
  <si>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</si>
  <si>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</si>
  <si>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</si>
  <si>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</si>
  <si>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30 DE JUNIO DEL 2020</t>
  </si>
  <si>
    <t>______________________________________________________________</t>
  </si>
  <si>
    <t>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</si>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</sst>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sqref="A1:H52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2" t="s">
        <v>49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2464712</v>
      </c>
      <c r="D11" s="22">
        <v>0</v>
      </c>
      <c r="E11" s="22">
        <f t="shared" si="2"/>
        <v>2464712</v>
      </c>
      <c r="F11" s="22">
        <v>952412</v>
      </c>
      <c r="G11" s="22">
        <v>952412</v>
      </c>
      <c r="H11" s="22">
        <f t="shared" si="3"/>
        <v>-1512300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215405</v>
      </c>
      <c r="E12" s="22">
        <f t="shared" si="2"/>
        <v>215405</v>
      </c>
      <c r="F12" s="22">
        <v>114000</v>
      </c>
      <c r="G12" s="22">
        <v>114000</v>
      </c>
      <c r="H12" s="22">
        <f t="shared" si="3"/>
        <v>114000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8796912</v>
      </c>
      <c r="D13" s="22">
        <v>0</v>
      </c>
      <c r="E13" s="22">
        <f t="shared" si="2"/>
        <v>8796912</v>
      </c>
      <c r="F13" s="22">
        <v>4290228</v>
      </c>
      <c r="G13" s="22">
        <v>4290228</v>
      </c>
      <c r="H13" s="22">
        <f t="shared" si="3"/>
        <v>-4506684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11261624</v>
      </c>
      <c r="D16" s="23">
        <f t="shared" ref="D16:H16" si="6">SUM(D5:D14)</f>
        <v>215405</v>
      </c>
      <c r="E16" s="23">
        <f t="shared" si="6"/>
        <v>11477029</v>
      </c>
      <c r="F16" s="23">
        <f t="shared" si="6"/>
        <v>5356640</v>
      </c>
      <c r="G16" s="11">
        <f t="shared" si="6"/>
        <v>5356640</v>
      </c>
      <c r="H16" s="12">
        <f t="shared" si="6"/>
        <v>-5904984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5" t="s">
        <v>46</v>
      </c>
    </row>
    <row r="19" spans="1:9" ht="20.399999999999999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5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0" t="s">
        <v>48</v>
      </c>
      <c r="B31" s="51"/>
      <c r="C31" s="26">
        <f t="shared" ref="C31:H31" si="14">SUM(C32:C35)</f>
        <v>11261624</v>
      </c>
      <c r="D31" s="26">
        <f t="shared" si="14"/>
        <v>215405</v>
      </c>
      <c r="E31" s="26">
        <f t="shared" si="14"/>
        <v>11477029</v>
      </c>
      <c r="F31" s="26">
        <f t="shared" si="14"/>
        <v>5356640</v>
      </c>
      <c r="G31" s="26">
        <f t="shared" si="14"/>
        <v>5356640</v>
      </c>
      <c r="H31" s="26">
        <f t="shared" si="14"/>
        <v>-5904984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2464712</v>
      </c>
      <c r="D34" s="25">
        <v>0</v>
      </c>
      <c r="E34" s="25">
        <f>C34+D34</f>
        <v>2464712</v>
      </c>
      <c r="F34" s="25">
        <v>952412</v>
      </c>
      <c r="G34" s="25">
        <v>952412</v>
      </c>
      <c r="H34" s="25">
        <f t="shared" si="15"/>
        <v>-1512300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8796912</v>
      </c>
      <c r="D35" s="25">
        <v>215405</v>
      </c>
      <c r="E35" s="25">
        <f>C35+D35</f>
        <v>9012317</v>
      </c>
      <c r="F35" s="25">
        <v>4404228</v>
      </c>
      <c r="G35" s="25">
        <v>4404228</v>
      </c>
      <c r="H35" s="25">
        <f t="shared" ref="H35" si="16">G35-C35</f>
        <v>-4392684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11261624</v>
      </c>
      <c r="D39" s="23">
        <f t="shared" ref="D39:H39" si="18">SUM(D37+D31+D21)</f>
        <v>215405</v>
      </c>
      <c r="E39" s="23">
        <f t="shared" si="18"/>
        <v>11477029</v>
      </c>
      <c r="F39" s="23">
        <f t="shared" si="18"/>
        <v>5356640</v>
      </c>
      <c r="G39" s="23">
        <f t="shared" si="18"/>
        <v>5356640</v>
      </c>
      <c r="H39" s="12">
        <f t="shared" si="18"/>
        <v>-5904984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9" t="s">
        <v>36</v>
      </c>
      <c r="C44" s="49"/>
      <c r="D44" s="49"/>
      <c r="E44" s="49"/>
      <c r="F44" s="49"/>
      <c r="G44" s="49"/>
      <c r="H44" s="49"/>
    </row>
    <row r="49" spans="2:6" x14ac:dyDescent="0.2">
      <c r="B49" s="39" t="s">
        <v>50</v>
      </c>
      <c r="D49" s="47" t="s">
        <v>51</v>
      </c>
      <c r="E49" s="48"/>
      <c r="F49" s="48"/>
    </row>
    <row r="50" spans="2:6" x14ac:dyDescent="0.2">
      <c r="B50" s="46" t="s">
        <v>52</v>
      </c>
      <c r="D50" s="47" t="s">
        <v>53</v>
      </c>
      <c r="E50" s="48"/>
      <c r="F50" s="48"/>
    </row>
    <row r="51" spans="2:6" x14ac:dyDescent="0.2">
      <c r="B51" s="46" t="s">
        <v>54</v>
      </c>
      <c r="D51" s="47" t="s">
        <v>55</v>
      </c>
      <c r="E51" s="47"/>
      <c r="F51" s="47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D49:F49"/>
    <mergeCell ref="D50:F50"/>
    <mergeCell ref="D51:F51"/>
    <mergeCell ref="B44:H44"/>
    <mergeCell ref="A31:B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2020-07-28T17:42:18Z</cp:lastPrinted>
  <dcterms:created xsi:type="dcterms:W3CDTF">2012-12-11T20:48:19Z</dcterms:created>
  <dcterms:modified xsi:type="dcterms:W3CDTF">2020-07-28T17:43:48Z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